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1\Desktop\"/>
    </mc:Choice>
  </mc:AlternateContent>
  <bookViews>
    <workbookView xWindow="240" yWindow="105" windowWidth="14805" windowHeight="8010"/>
  </bookViews>
  <sheets>
    <sheet name="汇总表" sheetId="6" r:id="rId1"/>
  </sheets>
  <definedNames>
    <definedName name="_xlnm.Print_Area" localSheetId="0">汇总表!$A$1:$F$43</definedName>
    <definedName name="_xlnm.Print_Titles" localSheetId="0">汇总表!$1:$2</definedName>
  </definedNames>
  <calcPr calcId="152511"/>
</workbook>
</file>

<file path=xl/calcChain.xml><?xml version="1.0" encoding="utf-8"?>
<calcChain xmlns="http://schemas.openxmlformats.org/spreadsheetml/2006/main">
  <c r="E27" i="6" l="1"/>
  <c r="E41" i="6" l="1"/>
  <c r="E33" i="6"/>
  <c r="E17" i="6"/>
  <c r="E28" i="6" s="1"/>
  <c r="E42" i="6" l="1"/>
  <c r="E43" i="6" s="1"/>
</calcChain>
</file>

<file path=xl/sharedStrings.xml><?xml version="1.0" encoding="utf-8"?>
<sst xmlns="http://schemas.openxmlformats.org/spreadsheetml/2006/main" count="119" uniqueCount="112">
  <si>
    <t>序号</t>
  </si>
  <si>
    <t>项目名称</t>
  </si>
  <si>
    <t>建设地点</t>
  </si>
  <si>
    <t>装机容量
（万千瓦）</t>
  </si>
  <si>
    <t>通榆三棵柳</t>
  </si>
  <si>
    <t>通榆县</t>
    <phoneticPr fontId="5" type="noConversion"/>
  </si>
  <si>
    <t>通榆远通新能源有限公司</t>
  </si>
  <si>
    <t>乾安融智20万千瓦风电扶贫示范项目</t>
  </si>
  <si>
    <t>乾安县</t>
    <phoneticPr fontId="5" type="noConversion"/>
  </si>
  <si>
    <t>吉电镇赉架其100MW风电储能平价发电项目</t>
  </si>
  <si>
    <t>镇赉县</t>
    <phoneticPr fontId="5" type="noConversion"/>
  </si>
  <si>
    <t>中电工程吉林大安大岗子镇一期100MW风电项目</t>
    <phoneticPr fontId="5" type="noConversion"/>
  </si>
  <si>
    <t>大安市</t>
  </si>
  <si>
    <t>华能通榆200万千瓦风电平价上网项目（二期）</t>
  </si>
  <si>
    <t>通榆开通A</t>
  </si>
  <si>
    <t>通榆强风电力有限公司</t>
  </si>
  <si>
    <t>乾安县100MW平价风电项目</t>
  </si>
  <si>
    <t>乾安网新风电有限公司</t>
  </si>
  <si>
    <t>华润新能源大安风电项目</t>
  </si>
  <si>
    <t>华润电力控股有限公司</t>
  </si>
  <si>
    <t>洮南百强永茂保安100MW风电平价上网项目</t>
  </si>
  <si>
    <t>洮南百强新能源有限公司</t>
  </si>
  <si>
    <t>中国能源松原前郭100MW生态风电项目</t>
  </si>
  <si>
    <t>中国能源建设集团投资有限公司</t>
  </si>
  <si>
    <t>乾安县300MW一次调频平价上网风电示范项目</t>
    <phoneticPr fontId="5" type="noConversion"/>
  </si>
  <si>
    <t>国网吉林省新能源集团有限公司</t>
  </si>
  <si>
    <t>国电双辽井岗风电场工程</t>
  </si>
  <si>
    <t>通榆瞻榆风电一期</t>
  </si>
  <si>
    <t>吉林省新能源开发有限公司</t>
  </si>
  <si>
    <t>通榆县</t>
  </si>
  <si>
    <t>通榆县</t>
    <phoneticPr fontId="1" type="noConversion"/>
  </si>
  <si>
    <t>大安市</t>
    <phoneticPr fontId="5" type="noConversion"/>
  </si>
  <si>
    <t>洮南市</t>
    <phoneticPr fontId="1" type="noConversion"/>
  </si>
  <si>
    <t>乾安县</t>
    <phoneticPr fontId="1" type="noConversion"/>
  </si>
  <si>
    <t>查干湖镇</t>
    <phoneticPr fontId="5" type="noConversion"/>
  </si>
  <si>
    <t>双辽市</t>
    <phoneticPr fontId="5" type="noConversion"/>
  </si>
  <si>
    <t>东北电力设计院有限公司</t>
    <phoneticPr fontId="1" type="noConversion"/>
  </si>
  <si>
    <t>吉林华电大安海坨乡A50MW</t>
    <phoneticPr fontId="5" type="noConversion"/>
  </si>
  <si>
    <t>中广核吉林省大安市两家子一期100MW</t>
    <phoneticPr fontId="5" type="noConversion"/>
  </si>
  <si>
    <t>洮南市</t>
    <phoneticPr fontId="5" type="noConversion"/>
  </si>
  <si>
    <t>法母德光伏农业项目</t>
  </si>
  <si>
    <t>吉林省法母德现代农业有限公司</t>
  </si>
  <si>
    <t>乾安县200MW平价渔光互补光伏发电</t>
    <phoneticPr fontId="5" type="noConversion"/>
  </si>
  <si>
    <t>乾安县200MW“光伏+储能+制氢”渔光互补扶贫项目</t>
    <phoneticPr fontId="5" type="noConversion"/>
  </si>
  <si>
    <r>
      <rPr>
        <sz val="8"/>
        <rFont val="宋体"/>
        <family val="3"/>
        <charset val="134"/>
      </rPr>
      <t>白泉青龙</t>
    </r>
    <r>
      <rPr>
        <sz val="8"/>
        <color indexed="8"/>
        <rFont val="宋体"/>
        <family val="3"/>
        <charset val="134"/>
      </rPr>
      <t>20MW分散式风电场_x000D_</t>
    </r>
    <phoneticPr fontId="11" type="noConversion"/>
  </si>
  <si>
    <t>东辽县未来风力发电有限公司</t>
  </si>
  <si>
    <t>东丰沙河镇庆余风电项目</t>
    <phoneticPr fontId="5" type="noConversion"/>
  </si>
  <si>
    <t>大安市增量配电区域分散式风电项目</t>
  </si>
  <si>
    <t>吉林省冠麒配售电有限公司</t>
  </si>
  <si>
    <t>铁东区山门9.6MW分散式风电项目</t>
  </si>
  <si>
    <t>四平市中能风电有限公司</t>
  </si>
  <si>
    <t>吉林华电德惠铁北20MW分散式风电项目</t>
  </si>
  <si>
    <t>华电福新能源股份有限公司吉林分公司</t>
  </si>
  <si>
    <t>吉林农安伏龙泉10MW分散式风电工程</t>
    <phoneticPr fontId="5" type="noConversion"/>
  </si>
  <si>
    <t>吉林省时代新能源科技有限公司</t>
    <phoneticPr fontId="5" type="noConversion"/>
  </si>
  <si>
    <t>大安市舍力镇天润三期10MW光伏发电项目</t>
  </si>
  <si>
    <t>大安市天润新能源有限公司</t>
  </si>
  <si>
    <t>通榆10MW光伏发电项目</t>
  </si>
  <si>
    <t>乾安县10MW平价渔光互补光伏项目</t>
    <phoneticPr fontId="5" type="noConversion"/>
  </si>
  <si>
    <t>乾安华电福新发电有限公司</t>
    <phoneticPr fontId="5" type="noConversion"/>
  </si>
  <si>
    <t>乾安县15MW平价渔光互补光伏项目</t>
    <phoneticPr fontId="5" type="noConversion"/>
  </si>
  <si>
    <t>双辽庆达与畜牧业相结合100MW光伏并网发电项目（三期50MW）</t>
    <phoneticPr fontId="5" type="noConversion"/>
  </si>
  <si>
    <t>双辽庆达光伏发电有限公司</t>
    <phoneticPr fontId="5" type="noConversion"/>
  </si>
  <si>
    <t>吉林省天合太阳能电力开发有限公司39.5MWp（二期）牧光互补光伏发电项目</t>
    <phoneticPr fontId="5" type="noConversion"/>
  </si>
  <si>
    <t>双辽华灿50MW牧光互补光伏发电项目（二期15MW）</t>
    <phoneticPr fontId="5" type="noConversion"/>
  </si>
  <si>
    <t>双辽华灿新能源有限责任公司</t>
    <phoneticPr fontId="5" type="noConversion"/>
  </si>
  <si>
    <t>天威（大安）新能源有限公司</t>
  </si>
  <si>
    <r>
      <t>乾安通威</t>
    </r>
    <r>
      <rPr>
        <sz val="8"/>
        <color indexed="8"/>
        <rFont val="宋体"/>
        <family val="3"/>
        <charset val="134"/>
      </rPr>
      <t>惠金新能源有限公司</t>
    </r>
    <phoneticPr fontId="5" type="noConversion"/>
  </si>
  <si>
    <t>项目类型</t>
    <phoneticPr fontId="1" type="noConversion"/>
  </si>
  <si>
    <t>小计</t>
    <phoneticPr fontId="1" type="noConversion"/>
  </si>
  <si>
    <t>小计</t>
    <phoneticPr fontId="1" type="noConversion"/>
  </si>
  <si>
    <t>小计</t>
    <phoneticPr fontId="1" type="noConversion"/>
  </si>
  <si>
    <t>风电合计</t>
    <phoneticPr fontId="1" type="noConversion"/>
  </si>
  <si>
    <t>小计</t>
    <phoneticPr fontId="1" type="noConversion"/>
  </si>
  <si>
    <t>小计</t>
    <phoneticPr fontId="1" type="noConversion"/>
  </si>
  <si>
    <t>光伏合计</t>
    <phoneticPr fontId="1" type="noConversion"/>
  </si>
  <si>
    <t>总计</t>
    <phoneticPr fontId="1" type="noConversion"/>
  </si>
  <si>
    <t>大安市舍力镇风光制氢储能《源网荷储综合能源》示范项目-舍力风电场三期项目</t>
    <phoneticPr fontId="1" type="noConversion"/>
  </si>
  <si>
    <t>大安市</t>
    <phoneticPr fontId="5" type="noConversion"/>
  </si>
  <si>
    <t>德惠市</t>
    <phoneticPr fontId="1" type="noConversion"/>
  </si>
  <si>
    <t>农安县</t>
    <phoneticPr fontId="5" type="noConversion"/>
  </si>
  <si>
    <t>铁东区</t>
    <phoneticPr fontId="1" type="noConversion"/>
  </si>
  <si>
    <t>东丰县</t>
    <phoneticPr fontId="5" type="noConversion"/>
  </si>
  <si>
    <t>大安市</t>
    <phoneticPr fontId="1" type="noConversion"/>
  </si>
  <si>
    <t>大安市</t>
    <phoneticPr fontId="5" type="noConversion"/>
  </si>
  <si>
    <t>通榆县</t>
    <phoneticPr fontId="1" type="noConversion"/>
  </si>
  <si>
    <t>乾安县</t>
    <phoneticPr fontId="5" type="noConversion"/>
  </si>
  <si>
    <t>乾安县</t>
    <phoneticPr fontId="5" type="noConversion"/>
  </si>
  <si>
    <t>双辽市</t>
    <phoneticPr fontId="5" type="noConversion"/>
  </si>
  <si>
    <t>双辽市</t>
    <phoneticPr fontId="5" type="noConversion"/>
  </si>
  <si>
    <t>双辽市</t>
    <phoneticPr fontId="5" type="noConversion"/>
  </si>
  <si>
    <t>东辽县</t>
    <phoneticPr fontId="5" type="noConversion"/>
  </si>
  <si>
    <t>新建风电项目(14)</t>
    <phoneticPr fontId="1" type="noConversion"/>
  </si>
  <si>
    <t>续建风电项目(2)</t>
    <phoneticPr fontId="1" type="noConversion"/>
  </si>
  <si>
    <t>分散式风电项目(6)</t>
    <phoneticPr fontId="1" type="noConversion"/>
  </si>
  <si>
    <t>新建光伏项目(4)</t>
    <phoneticPr fontId="1" type="noConversion"/>
  </si>
  <si>
    <t>续建光伏项目(7)</t>
    <phoneticPr fontId="1" type="noConversion"/>
  </si>
  <si>
    <t>双辽科陆新能源有限公司</t>
    <phoneticPr fontId="5" type="noConversion"/>
  </si>
  <si>
    <t>吉林东丰龙新发电有限公司</t>
    <phoneticPr fontId="1" type="noConversion"/>
  </si>
  <si>
    <t>镇赉吉电新能源有限公司</t>
    <phoneticPr fontId="1" type="noConversion"/>
  </si>
  <si>
    <t>华电吉林大安风力发电有限公司</t>
    <phoneticPr fontId="5" type="noConversion"/>
  </si>
  <si>
    <t>乾安融智电力有限公司</t>
    <phoneticPr fontId="1" type="noConversion"/>
  </si>
  <si>
    <t>国电双辽发电有限公司</t>
    <phoneticPr fontId="1" type="noConversion"/>
  </si>
  <si>
    <t>中国大唐集团新能源股份有限公司</t>
    <phoneticPr fontId="5" type="noConversion"/>
  </si>
  <si>
    <t>中国电建集团西北勘测设计设计研究有限公司</t>
    <phoneticPr fontId="5" type="noConversion"/>
  </si>
  <si>
    <t>合肥恒阳新能源科技发展有限公司</t>
    <phoneticPr fontId="5" type="noConversion"/>
  </si>
  <si>
    <t>大唐晟原洮南向阳200MW风光互补“光伏+”项目</t>
    <phoneticPr fontId="5" type="noConversion"/>
  </si>
  <si>
    <t>投资主体</t>
    <phoneticPr fontId="1" type="noConversion"/>
  </si>
  <si>
    <t>吉林省2020年风电、光伏项目清单</t>
    <phoneticPr fontId="1" type="noConversion"/>
  </si>
  <si>
    <t>华能清能通榆电力有限公司</t>
    <phoneticPr fontId="1" type="noConversion"/>
  </si>
  <si>
    <t>中节能太阳能科技（通榆）有限公司</t>
    <phoneticPr fontId="1" type="noConversion"/>
  </si>
  <si>
    <t>吉林中广核风力发电有限公司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</si>
</sst>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7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8"/>
      <color rgb="FF000000"/>
      <name val="宋体"/>
      <family val="3"/>
      <charset val="134"/>
      <scheme val="minor"/>
    </font>
    <font>
      <sz val="8"/>
      <color indexed="8"/>
      <name val="宋体"/>
      <family val="3"/>
      <charset val="134"/>
      <scheme val="minor"/>
    </font>
    <font>
      <sz val="9"/>
      <name val="宋体"/>
      <family val="3"/>
      <charset val="134"/>
    </font>
    <font>
      <sz val="8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8"/>
      <color indexed="8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8"/>
      <name val="宋体"/>
      <family val="3"/>
      <charset val="134"/>
    </font>
    <font>
      <sz val="11"/>
      <name val="宋体"/>
      <family val="3"/>
      <charset val="134"/>
    </font>
    <font>
      <b/>
      <sz val="10"/>
      <color indexed="8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8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1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>
      <alignment vertical="center"/>
    </xf>
  </cellStyleXfs>
  <cellXfs count="3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3" fillId="0" borderId="0" xfId="0" applyFont="1"/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44"/>
  <sheetViews>
    <sheetView tabSelected="1" view="pageBreakPreview" zoomScale="130" zoomScaleNormal="100" zoomScaleSheetLayoutView="130" workbookViewId="0">
      <selection activeCell="F9" sqref="F9"/>
    </sheetView>
  </sheetViews>
  <sheetFormatPr defaultRowHeight="13.5"/>
  <cols>
    <col min="3" max="3" width="43.5" customWidth="1"/>
    <col min="4" max="4" width="11.75" customWidth="1"/>
    <col min="5" max="5" width="12.25" customWidth="1"/>
    <col min="6" max="6" width="35" customWidth="1"/>
  </cols>
  <sheetData>
    <row r="1" spans="1:6" ht="30" customHeight="1">
      <c r="A1" s="32" t="s">
        <v>108</v>
      </c>
      <c r="B1" s="32"/>
      <c r="C1" s="32"/>
      <c r="D1" s="32"/>
      <c r="E1" s="32"/>
      <c r="F1" s="32"/>
    </row>
    <row r="2" spans="1:6" ht="24">
      <c r="A2" s="24" t="s">
        <v>68</v>
      </c>
      <c r="B2" s="22" t="s">
        <v>0</v>
      </c>
      <c r="C2" s="22" t="s">
        <v>1</v>
      </c>
      <c r="D2" s="22" t="s">
        <v>2</v>
      </c>
      <c r="E2" s="22" t="s">
        <v>3</v>
      </c>
      <c r="F2" s="25" t="s">
        <v>107</v>
      </c>
    </row>
    <row r="3" spans="1:6" ht="13.5" customHeight="1">
      <c r="A3" s="33" t="s">
        <v>92</v>
      </c>
      <c r="B3" s="1">
        <v>1</v>
      </c>
      <c r="C3" s="7" t="s">
        <v>13</v>
      </c>
      <c r="D3" s="7" t="s">
        <v>5</v>
      </c>
      <c r="E3" s="7">
        <v>10</v>
      </c>
      <c r="F3" s="7" t="s">
        <v>109</v>
      </c>
    </row>
    <row r="4" spans="1:6">
      <c r="A4" s="33"/>
      <c r="B4" s="1">
        <v>2</v>
      </c>
      <c r="C4" s="3" t="s">
        <v>9</v>
      </c>
      <c r="D4" s="3" t="s">
        <v>10</v>
      </c>
      <c r="E4" s="3">
        <v>10</v>
      </c>
      <c r="F4" s="7" t="s">
        <v>99</v>
      </c>
    </row>
    <row r="5" spans="1:6">
      <c r="A5" s="33"/>
      <c r="B5" s="1">
        <v>3</v>
      </c>
      <c r="C5" s="5" t="s">
        <v>37</v>
      </c>
      <c r="D5" s="4" t="s">
        <v>12</v>
      </c>
      <c r="E5" s="4">
        <v>5</v>
      </c>
      <c r="F5" s="12" t="s">
        <v>100</v>
      </c>
    </row>
    <row r="6" spans="1:6">
      <c r="A6" s="33"/>
      <c r="B6" s="1">
        <v>4</v>
      </c>
      <c r="C6" s="6" t="s">
        <v>38</v>
      </c>
      <c r="D6" s="4" t="s">
        <v>12</v>
      </c>
      <c r="E6" s="6">
        <v>10</v>
      </c>
      <c r="F6" s="12" t="s">
        <v>111</v>
      </c>
    </row>
    <row r="7" spans="1:6">
      <c r="A7" s="33"/>
      <c r="B7" s="1">
        <v>5</v>
      </c>
      <c r="C7" s="7" t="s">
        <v>24</v>
      </c>
      <c r="D7" s="7" t="s">
        <v>33</v>
      </c>
      <c r="E7" s="7">
        <v>10</v>
      </c>
      <c r="F7" s="7" t="s">
        <v>25</v>
      </c>
    </row>
    <row r="8" spans="1:6">
      <c r="A8" s="33"/>
      <c r="B8" s="1">
        <v>6</v>
      </c>
      <c r="C8" s="2" t="s">
        <v>27</v>
      </c>
      <c r="D8" s="2" t="s">
        <v>30</v>
      </c>
      <c r="E8" s="2">
        <v>5</v>
      </c>
      <c r="F8" s="14" t="s">
        <v>28</v>
      </c>
    </row>
    <row r="9" spans="1:6">
      <c r="A9" s="33"/>
      <c r="B9" s="1">
        <v>7</v>
      </c>
      <c r="C9" s="4" t="s">
        <v>11</v>
      </c>
      <c r="D9" s="4" t="s">
        <v>12</v>
      </c>
      <c r="E9" s="4">
        <v>10</v>
      </c>
      <c r="F9" s="12" t="s">
        <v>36</v>
      </c>
    </row>
    <row r="10" spans="1:6">
      <c r="A10" s="33"/>
      <c r="B10" s="1">
        <v>8</v>
      </c>
      <c r="C10" s="4" t="s">
        <v>18</v>
      </c>
      <c r="D10" s="4" t="s">
        <v>31</v>
      </c>
      <c r="E10" s="4">
        <v>10</v>
      </c>
      <c r="F10" s="12" t="s">
        <v>19</v>
      </c>
    </row>
    <row r="11" spans="1:6">
      <c r="A11" s="33"/>
      <c r="B11" s="1">
        <v>9</v>
      </c>
      <c r="C11" s="3" t="s">
        <v>16</v>
      </c>
      <c r="D11" s="3" t="s">
        <v>8</v>
      </c>
      <c r="E11" s="3">
        <v>10</v>
      </c>
      <c r="F11" s="7" t="s">
        <v>17</v>
      </c>
    </row>
    <row r="12" spans="1:6">
      <c r="A12" s="33"/>
      <c r="B12" s="1">
        <v>10</v>
      </c>
      <c r="C12" s="8" t="s">
        <v>22</v>
      </c>
      <c r="D12" s="8" t="s">
        <v>34</v>
      </c>
      <c r="E12" s="8">
        <v>5</v>
      </c>
      <c r="F12" s="27" t="s">
        <v>23</v>
      </c>
    </row>
    <row r="13" spans="1:6">
      <c r="A13" s="33"/>
      <c r="B13" s="1">
        <v>11</v>
      </c>
      <c r="C13" s="2" t="s">
        <v>4</v>
      </c>
      <c r="D13" s="2" t="s">
        <v>5</v>
      </c>
      <c r="E13" s="2">
        <v>10</v>
      </c>
      <c r="F13" s="14" t="s">
        <v>6</v>
      </c>
    </row>
    <row r="14" spans="1:6">
      <c r="A14" s="33"/>
      <c r="B14" s="1">
        <v>12</v>
      </c>
      <c r="C14" s="2" t="s">
        <v>14</v>
      </c>
      <c r="D14" s="2" t="s">
        <v>30</v>
      </c>
      <c r="E14" s="2">
        <v>10</v>
      </c>
      <c r="F14" s="14" t="s">
        <v>15</v>
      </c>
    </row>
    <row r="15" spans="1:6">
      <c r="A15" s="33"/>
      <c r="B15" s="1">
        <v>13</v>
      </c>
      <c r="C15" s="3" t="s">
        <v>7</v>
      </c>
      <c r="D15" s="3" t="s">
        <v>8</v>
      </c>
      <c r="E15" s="3">
        <v>5</v>
      </c>
      <c r="F15" s="7" t="s">
        <v>101</v>
      </c>
    </row>
    <row r="16" spans="1:6">
      <c r="A16" s="33"/>
      <c r="B16" s="1">
        <v>14</v>
      </c>
      <c r="C16" s="3" t="s">
        <v>20</v>
      </c>
      <c r="D16" s="3" t="s">
        <v>32</v>
      </c>
      <c r="E16" s="3">
        <v>5</v>
      </c>
      <c r="F16" s="7" t="s">
        <v>21</v>
      </c>
    </row>
    <row r="17" spans="1:6">
      <c r="A17" s="33"/>
      <c r="B17" s="31" t="s">
        <v>69</v>
      </c>
      <c r="C17" s="31"/>
      <c r="D17" s="31"/>
      <c r="E17" s="23">
        <f>SUM(E3:E16)</f>
        <v>115</v>
      </c>
      <c r="F17" s="30"/>
    </row>
    <row r="18" spans="1:6" ht="21" customHeight="1">
      <c r="A18" s="33" t="s">
        <v>93</v>
      </c>
      <c r="B18" s="7">
        <v>1</v>
      </c>
      <c r="C18" s="11" t="s">
        <v>77</v>
      </c>
      <c r="D18" s="4" t="s">
        <v>78</v>
      </c>
      <c r="E18" s="4">
        <v>5</v>
      </c>
      <c r="F18" s="12" t="s">
        <v>66</v>
      </c>
    </row>
    <row r="19" spans="1:6">
      <c r="A19" s="33"/>
      <c r="B19" s="1">
        <v>2</v>
      </c>
      <c r="C19" s="3" t="s">
        <v>26</v>
      </c>
      <c r="D19" s="3" t="s">
        <v>35</v>
      </c>
      <c r="E19" s="3">
        <v>10</v>
      </c>
      <c r="F19" s="7" t="s">
        <v>102</v>
      </c>
    </row>
    <row r="20" spans="1:6">
      <c r="A20" s="33"/>
      <c r="B20" s="34" t="s">
        <v>70</v>
      </c>
      <c r="C20" s="34"/>
      <c r="D20" s="34"/>
      <c r="E20" s="21">
        <v>15</v>
      </c>
      <c r="F20" s="12"/>
    </row>
    <row r="21" spans="1:6">
      <c r="A21" s="33" t="s">
        <v>94</v>
      </c>
      <c r="B21" s="8">
        <v>1</v>
      </c>
      <c r="C21" s="9" t="s">
        <v>44</v>
      </c>
      <c r="D21" s="3" t="s">
        <v>91</v>
      </c>
      <c r="E21" s="3">
        <v>3</v>
      </c>
      <c r="F21" s="7" t="s">
        <v>45</v>
      </c>
    </row>
    <row r="22" spans="1:6">
      <c r="A22" s="33"/>
      <c r="B22" s="8">
        <v>2</v>
      </c>
      <c r="C22" s="9" t="s">
        <v>46</v>
      </c>
      <c r="D22" s="7" t="s">
        <v>82</v>
      </c>
      <c r="E22" s="7">
        <v>2.2999999999999998</v>
      </c>
      <c r="F22" s="7" t="s">
        <v>98</v>
      </c>
    </row>
    <row r="23" spans="1:6">
      <c r="A23" s="33"/>
      <c r="B23" s="8">
        <v>3</v>
      </c>
      <c r="C23" s="9" t="s">
        <v>49</v>
      </c>
      <c r="D23" s="3" t="s">
        <v>81</v>
      </c>
      <c r="E23" s="3">
        <v>1</v>
      </c>
      <c r="F23" s="7" t="s">
        <v>50</v>
      </c>
    </row>
    <row r="24" spans="1:6">
      <c r="A24" s="33"/>
      <c r="B24" s="8">
        <v>4</v>
      </c>
      <c r="C24" s="3" t="s">
        <v>53</v>
      </c>
      <c r="D24" s="3" t="s">
        <v>80</v>
      </c>
      <c r="E24" s="3">
        <v>1</v>
      </c>
      <c r="F24" s="7" t="s">
        <v>54</v>
      </c>
    </row>
    <row r="25" spans="1:6" ht="13.5" customHeight="1">
      <c r="A25" s="33"/>
      <c r="B25" s="8">
        <v>5</v>
      </c>
      <c r="C25" s="11" t="s">
        <v>51</v>
      </c>
      <c r="D25" s="12" t="s">
        <v>79</v>
      </c>
      <c r="E25" s="12">
        <v>2</v>
      </c>
      <c r="F25" s="12" t="s">
        <v>52</v>
      </c>
    </row>
    <row r="26" spans="1:6">
      <c r="A26" s="33"/>
      <c r="B26" s="8">
        <v>6</v>
      </c>
      <c r="C26" s="5" t="s">
        <v>47</v>
      </c>
      <c r="D26" s="5" t="s">
        <v>83</v>
      </c>
      <c r="E26" s="4">
        <v>1.2</v>
      </c>
      <c r="F26" s="28" t="s">
        <v>48</v>
      </c>
    </row>
    <row r="27" spans="1:6">
      <c r="A27" s="33"/>
      <c r="B27" s="35" t="s">
        <v>71</v>
      </c>
      <c r="C27" s="35"/>
      <c r="D27" s="35"/>
      <c r="E27" s="20">
        <f>SUM(E21:E26)</f>
        <v>10.5</v>
      </c>
      <c r="F27" s="28"/>
    </row>
    <row r="28" spans="1:6">
      <c r="A28" s="33" t="s">
        <v>72</v>
      </c>
      <c r="B28" s="33"/>
      <c r="C28" s="33"/>
      <c r="D28" s="33"/>
      <c r="E28" s="20">
        <f>E17+E20+E27</f>
        <v>140.5</v>
      </c>
      <c r="F28" s="28"/>
    </row>
    <row r="29" spans="1:6">
      <c r="A29" s="33" t="s">
        <v>95</v>
      </c>
      <c r="B29" s="3">
        <v>1</v>
      </c>
      <c r="C29" s="9" t="s">
        <v>106</v>
      </c>
      <c r="D29" s="3" t="s">
        <v>39</v>
      </c>
      <c r="E29" s="3">
        <v>15</v>
      </c>
      <c r="F29" s="7" t="s">
        <v>103</v>
      </c>
    </row>
    <row r="30" spans="1:6">
      <c r="A30" s="33"/>
      <c r="B30" s="4">
        <v>2</v>
      </c>
      <c r="C30" s="3" t="s">
        <v>43</v>
      </c>
      <c r="D30" s="3" t="s">
        <v>33</v>
      </c>
      <c r="E30" s="3">
        <v>5</v>
      </c>
      <c r="F30" s="7" t="s">
        <v>104</v>
      </c>
    </row>
    <row r="31" spans="1:6">
      <c r="A31" s="33"/>
      <c r="B31" s="3">
        <v>3</v>
      </c>
      <c r="C31" s="4" t="s">
        <v>40</v>
      </c>
      <c r="D31" s="4" t="s">
        <v>29</v>
      </c>
      <c r="E31" s="4">
        <v>3</v>
      </c>
      <c r="F31" s="12" t="s">
        <v>41</v>
      </c>
    </row>
    <row r="32" spans="1:6">
      <c r="A32" s="33"/>
      <c r="B32" s="10">
        <v>4</v>
      </c>
      <c r="C32" s="3" t="s">
        <v>42</v>
      </c>
      <c r="D32" s="3" t="s">
        <v>8</v>
      </c>
      <c r="E32" s="3">
        <v>5</v>
      </c>
      <c r="F32" s="7" t="s">
        <v>105</v>
      </c>
    </row>
    <row r="33" spans="1:6">
      <c r="A33" s="33"/>
      <c r="B33" s="31" t="s">
        <v>73</v>
      </c>
      <c r="C33" s="31"/>
      <c r="D33" s="31"/>
      <c r="E33" s="24">
        <f>SUM(E29:E32)</f>
        <v>28</v>
      </c>
      <c r="F33" s="30"/>
    </row>
    <row r="34" spans="1:6" ht="13.5" customHeight="1">
      <c r="A34" s="33" t="s">
        <v>96</v>
      </c>
      <c r="B34" s="4">
        <v>1</v>
      </c>
      <c r="C34" s="13" t="s">
        <v>55</v>
      </c>
      <c r="D34" s="5" t="s">
        <v>84</v>
      </c>
      <c r="E34" s="4">
        <v>1</v>
      </c>
      <c r="F34" s="28" t="s">
        <v>56</v>
      </c>
    </row>
    <row r="35" spans="1:6">
      <c r="A35" s="33"/>
      <c r="B35" s="4">
        <v>2</v>
      </c>
      <c r="C35" s="4" t="s">
        <v>57</v>
      </c>
      <c r="D35" s="2" t="s">
        <v>85</v>
      </c>
      <c r="E35" s="2">
        <v>1</v>
      </c>
      <c r="F35" s="14" t="s">
        <v>110</v>
      </c>
    </row>
    <row r="36" spans="1:6">
      <c r="A36" s="33"/>
      <c r="B36" s="4">
        <v>3</v>
      </c>
      <c r="C36" s="9" t="s">
        <v>58</v>
      </c>
      <c r="D36" s="3" t="s">
        <v>86</v>
      </c>
      <c r="E36" s="3">
        <v>1</v>
      </c>
      <c r="F36" s="7" t="s">
        <v>59</v>
      </c>
    </row>
    <row r="37" spans="1:6">
      <c r="A37" s="33"/>
      <c r="B37" s="4">
        <v>4</v>
      </c>
      <c r="C37" s="9" t="s">
        <v>60</v>
      </c>
      <c r="D37" s="3" t="s">
        <v>87</v>
      </c>
      <c r="E37" s="3">
        <v>1</v>
      </c>
      <c r="F37" s="7" t="s">
        <v>67</v>
      </c>
    </row>
    <row r="38" spans="1:6">
      <c r="A38" s="33"/>
      <c r="B38" s="4">
        <v>5</v>
      </c>
      <c r="C38" s="9" t="s">
        <v>61</v>
      </c>
      <c r="D38" s="3" t="s">
        <v>88</v>
      </c>
      <c r="E38" s="3">
        <v>4</v>
      </c>
      <c r="F38" s="7" t="s">
        <v>62</v>
      </c>
    </row>
    <row r="39" spans="1:6" ht="21">
      <c r="A39" s="33"/>
      <c r="B39" s="4">
        <v>6</v>
      </c>
      <c r="C39" s="9" t="s">
        <v>63</v>
      </c>
      <c r="D39" s="3" t="s">
        <v>89</v>
      </c>
      <c r="E39" s="3">
        <v>3</v>
      </c>
      <c r="F39" s="7" t="s">
        <v>97</v>
      </c>
    </row>
    <row r="40" spans="1:6">
      <c r="A40" s="33"/>
      <c r="B40" s="4">
        <v>7</v>
      </c>
      <c r="C40" s="15" t="s">
        <v>64</v>
      </c>
      <c r="D40" s="16" t="s">
        <v>90</v>
      </c>
      <c r="E40" s="17">
        <v>1.5</v>
      </c>
      <c r="F40" s="29" t="s">
        <v>65</v>
      </c>
    </row>
    <row r="41" spans="1:6">
      <c r="A41" s="33"/>
      <c r="B41" s="31" t="s">
        <v>74</v>
      </c>
      <c r="C41" s="31"/>
      <c r="D41" s="31"/>
      <c r="E41" s="24">
        <f>SUM(E34:E40)</f>
        <v>12.5</v>
      </c>
      <c r="F41" s="30"/>
    </row>
    <row r="42" spans="1:6">
      <c r="A42" s="31" t="s">
        <v>75</v>
      </c>
      <c r="B42" s="31"/>
      <c r="C42" s="31"/>
      <c r="D42" s="31"/>
      <c r="E42" s="18">
        <f>E33+E41</f>
        <v>40.5</v>
      </c>
      <c r="F42" s="26"/>
    </row>
    <row r="43" spans="1:6">
      <c r="A43" s="31" t="s">
        <v>76</v>
      </c>
      <c r="B43" s="31"/>
      <c r="C43" s="31"/>
      <c r="D43" s="31"/>
      <c r="E43" s="18">
        <f>E28+E42</f>
        <v>181</v>
      </c>
      <c r="F43" s="26"/>
    </row>
    <row r="44" spans="1:6">
      <c r="A44" s="19"/>
      <c r="B44" s="19"/>
      <c r="C44" s="19"/>
      <c r="D44" s="19"/>
    </row>
  </sheetData>
  <mergeCells count="14">
    <mergeCell ref="A42:D42"/>
    <mergeCell ref="A43:D43"/>
    <mergeCell ref="A1:F1"/>
    <mergeCell ref="A29:A33"/>
    <mergeCell ref="B41:D41"/>
    <mergeCell ref="B17:D17"/>
    <mergeCell ref="A18:A20"/>
    <mergeCell ref="B20:D20"/>
    <mergeCell ref="B27:D27"/>
    <mergeCell ref="A28:D28"/>
    <mergeCell ref="A34:A41"/>
    <mergeCell ref="B33:D33"/>
    <mergeCell ref="A21:A27"/>
    <mergeCell ref="A3:A17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r:id="rId1"/>
  <rowBreaks count="1" manualBreakCount="1">
    <brk id="2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汇总表</vt:lpstr>
      <vt:lpstr>汇总表!Print_Area</vt:lpstr>
      <vt:lpstr>汇总表!Print_Titles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11</cp:lastModifiedBy>
  <cp:lastPrinted>2020-06-15T08:51:34Z</cp:lastPrinted>
  <dcterms:created xsi:type="dcterms:W3CDTF">2006-09-16T00:00:00Z</dcterms:created>
  <dcterms:modified xsi:type="dcterms:W3CDTF">2020-06-15T08:51:57Z</dcterms:modified>
</cp:coreProperties>
</file>